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15" i="22" l="1"/>
  <c r="D31" i="22" l="1"/>
  <c r="F106" i="22" l="1"/>
  <c r="D7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<sst xmlns="http://schemas.openxmlformats.org/spreadsheetml/2006/main" count="1625" uniqueCount="148">
  <si>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</si>
  <si>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</si>
  <si>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</si>
  <si>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</si>
  <si>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</si>
  <si>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</si>
  <si>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</si>
  <si>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</si>
  <si>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</si>
  <si>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</si>
  <si>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</si>
  <si>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</si>
  <si>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</si>
  <si>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</si>
  <si>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</si>
  <si>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</si>
  <si>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</si>
  <si>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</si>
  <si>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</si>
  <si>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</si>
  <si>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</si>
  <si>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</si>
  <si>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</si>
  <si>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</si>
  <si>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</si>
  <si>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</si>
  <si>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</si>
  <si>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</si>
  <si>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</si>
  <si>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</si>
  <si>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</si>
  <si>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</si>
  <si>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</si>
  <si>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</si>
  <si>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</si>
  <si>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</si>
  <si>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</si>
  <si>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</si>
  <si>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</si>
  <si>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</si>
  <si>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</si>
  <si>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</si>
  <si>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</si>
  <si>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</si>
  <si>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</si>
  <si>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</si>
  <si>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</si>
  <si>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</si>
  <si>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</si>
  <si>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</si>
  <si>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</si>
  <si>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</si>
  <si>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</si>
  <si>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</si>
  <si>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</si>
  <si>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</si>
  <si>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</si>
  <si>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</si>
  <si>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</si>
  <si>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</si>
  <si>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</si>
  <si>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</si>
  <si>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</si>
  <si>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</si>
  <si>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</si>
  <si>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</si>
  <si>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</si>
  <si>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</si>
  <si>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</si>
  <si>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</si>
  <si>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</si>
  <si>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</si>
  <si>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</si>
  <si>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</si>
  <si>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</si>
  <si>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</si>
  <si>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</si>
  <si>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</si>
  <si>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</si>
  <si>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</si>
  <si>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</si>
  <si>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</si>
  <si>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</si>
  <si>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</si>
  <si>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</si>
  <si>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</si>
  <si>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</si>
  <si>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</si>
  <si>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</si>
  <si>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</si>
  <si>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</si>
  <si>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</si>
  <si>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</si>
  <si>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</si>
  <si>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</si>
  <si>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</si>
  <si>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</si>
  <si>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</si>
  <si>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</si>
  <si>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</si>
  <si>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</si>
  <si>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</si>
  <si>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</si>
  <si>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</si>
  <si>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</si>
  <si>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</si>
  <si>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</si>
  <si>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</si>
  <si>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</si>
  <si>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</si>
  <si>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</si>
  <si>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</si>
  <si>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</si>
  <si>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</si>
  <si>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</si>
  <si>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</si>
  <si>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</si>
  <si>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</si>
  <si>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</si>
  <si>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</si>
  <si>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</si>
  <si>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</si>
  <si>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</si>
  <si>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</si>
  <si>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</si>
  <si>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</si>
  <si>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</si>
  <si>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</si>
  <si>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</si>
  <si>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</si>
  <si>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</si>
  <si>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</si>
  <si>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</si>
  <si>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</si>
  <si>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</si>
  <si>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FAY. CO. ANNEX BLDG.</t>
  </si>
  <si>
    <t>12/29/21-01/28/22</t>
  </si>
  <si>
    <t>FAYETTE COUNTY, TEXAS UTILITIES -  PAID FEBRUARY, 2022</t>
  </si>
  <si>
    <t>12/28/21-01/27/22</t>
  </si>
  <si>
    <t>12/16/21-01/18/22</t>
  </si>
  <si>
    <t>12/15/21-01/20/22</t>
  </si>
  <si>
    <t>12/15/21-01/15/22</t>
  </si>
  <si>
    <t>12/15/21-01/14/22</t>
  </si>
  <si>
    <t>12/23/21-01/23/22</t>
  </si>
  <si>
    <t>12/15/21-01/18/22</t>
  </si>
  <si>
    <t>12/14/21-01/14/22</t>
  </si>
  <si>
    <t>01/03/22-02/02/22</t>
  </si>
  <si>
    <t>01/14/22-02/15/22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</si>
</sst>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89" activePane="bottomLeft" state="frozen"/>
      <selection pane="bottomLeft" activeCell="F112" sqref="F112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145</v>
      </c>
      <c r="D6" s="67" t="s">
        <v>6</v>
      </c>
      <c r="E6" s="79">
        <v>1</v>
      </c>
      <c r="F6" s="79">
        <v>136.49</v>
      </c>
      <c r="G6" s="79">
        <v>2665</v>
      </c>
      <c r="H6" s="80">
        <v>436.33</v>
      </c>
      <c r="I6" s="81">
        <v>0</v>
      </c>
      <c r="J6" s="79">
        <v>14.05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593.62999999999988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145</v>
      </c>
      <c r="D8" s="67" t="s">
        <v>6</v>
      </c>
      <c r="E8" s="79">
        <v>0</v>
      </c>
      <c r="F8" s="80">
        <v>29.23</v>
      </c>
      <c r="G8" s="79">
        <v>286</v>
      </c>
      <c r="H8" s="79">
        <v>60.28</v>
      </c>
      <c r="I8" s="81">
        <v>0</v>
      </c>
      <c r="J8" s="79">
        <v>14.05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103.56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145</v>
      </c>
      <c r="D10" s="67" t="s">
        <v>6</v>
      </c>
      <c r="E10" s="81">
        <v>0</v>
      </c>
      <c r="F10" s="81">
        <v>0</v>
      </c>
      <c r="G10" s="79">
        <v>1067</v>
      </c>
      <c r="H10" s="82">
        <v>140.29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140.29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145</v>
      </c>
      <c r="D12" s="67" t="s">
        <v>6</v>
      </c>
      <c r="E12" s="81">
        <v>0</v>
      </c>
      <c r="F12" s="81">
        <v>0</v>
      </c>
      <c r="G12" s="79">
        <v>1657</v>
      </c>
      <c r="H12" s="82">
        <v>196.85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196.85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145</v>
      </c>
      <c r="D14" s="67" t="s">
        <v>6</v>
      </c>
      <c r="E14" s="79">
        <v>5</v>
      </c>
      <c r="F14" s="80">
        <v>58.53</v>
      </c>
      <c r="G14" s="79">
        <v>9200</v>
      </c>
      <c r="H14" s="80">
        <v>994.98</v>
      </c>
      <c r="I14" s="79"/>
      <c r="J14" s="80">
        <v>18.61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1228.3799999999999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145</v>
      </c>
      <c r="D16" s="67" t="s">
        <v>6</v>
      </c>
      <c r="E16" s="79">
        <v>1</v>
      </c>
      <c r="F16" s="82">
        <v>29.23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29.23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145</v>
      </c>
      <c r="D18" s="67" t="s">
        <v>6</v>
      </c>
      <c r="E18" s="79">
        <v>34</v>
      </c>
      <c r="F18" s="79">
        <v>370.51</v>
      </c>
      <c r="G18" s="79">
        <v>26707</v>
      </c>
      <c r="H18" s="80">
        <v>2492.12</v>
      </c>
      <c r="I18" s="81">
        <v>0</v>
      </c>
      <c r="J18" s="79">
        <v>84.73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3248.84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145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145</v>
      </c>
      <c r="D22" s="67" t="s">
        <v>6</v>
      </c>
      <c r="E22" s="79">
        <v>0</v>
      </c>
      <c r="F22" s="80">
        <v>29.23</v>
      </c>
      <c r="G22" s="79">
        <v>248</v>
      </c>
      <c r="H22" s="80">
        <v>54.93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154.26999999999998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145</v>
      </c>
      <c r="D24" s="67" t="s">
        <v>6</v>
      </c>
      <c r="E24" s="79">
        <v>0</v>
      </c>
      <c r="F24" s="80">
        <v>0</v>
      </c>
      <c r="G24" s="79">
        <v>1260</v>
      </c>
      <c r="H24" s="82">
        <v>158.80000000000001</v>
      </c>
      <c r="I24" s="81"/>
      <c r="J24" s="79">
        <v>14.05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209.61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145</v>
      </c>
      <c r="D26" s="67" t="s">
        <v>6</v>
      </c>
      <c r="E26" s="79">
        <v>4</v>
      </c>
      <c r="F26" s="80">
        <v>136.49</v>
      </c>
      <c r="G26" s="79">
        <v>17978</v>
      </c>
      <c r="H26" s="80">
        <v>1789.75</v>
      </c>
      <c r="I26" s="81" t="s">
        <v>8</v>
      </c>
      <c r="J26" s="79">
        <v>16.329999999999998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2017.9299999999998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14" t="s">
        <v>145</v>
      </c>
      <c r="D28" s="67" t="s">
        <v>6</v>
      </c>
      <c r="E28" s="79">
        <v>1</v>
      </c>
      <c r="F28" s="80">
        <v>29.23</v>
      </c>
      <c r="G28" s="79">
        <v>1681</v>
      </c>
      <c r="H28" s="80">
        <v>219.2</v>
      </c>
      <c r="I28" s="81">
        <v>0</v>
      </c>
      <c r="J28" s="79">
        <v>14.05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20">
        <f>SUM(F28,H28,J28,K28)</f>
        <v>299.23999999999995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135</v>
      </c>
      <c r="C30" s="114" t="s">
        <v>145</v>
      </c>
      <c r="D30" s="67" t="s">
        <v>6</v>
      </c>
      <c r="E30" s="86">
        <v>0</v>
      </c>
      <c r="F30" s="80">
        <v>29.23</v>
      </c>
      <c r="G30" s="86">
        <v>1360</v>
      </c>
      <c r="H30" s="81">
        <v>168.38</v>
      </c>
      <c r="I30" s="81">
        <v>0</v>
      </c>
      <c r="J30" s="79">
        <v>14.05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SUM(F30,H30,J30,K30)</f>
        <v>248.42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145</v>
      </c>
      <c r="D32" s="67" t="s">
        <v>6</v>
      </c>
      <c r="E32" s="79">
        <v>1</v>
      </c>
      <c r="F32" s="80">
        <v>29.23</v>
      </c>
      <c r="G32" s="79">
        <v>2200</v>
      </c>
      <c r="H32" s="79">
        <v>248.91</v>
      </c>
      <c r="I32" s="81"/>
      <c r="J32" s="79">
        <v>14.05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9">
        <f>SUM(F32,H32,J32,K32,M32,N32)</f>
        <v>413.33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145</v>
      </c>
      <c r="D34" s="67" t="s">
        <v>6</v>
      </c>
      <c r="E34" s="79">
        <v>0</v>
      </c>
      <c r="F34" s="80">
        <v>29.23</v>
      </c>
      <c r="G34" s="79">
        <v>389</v>
      </c>
      <c r="H34" s="79">
        <v>71.69</v>
      </c>
      <c r="I34" s="81">
        <v>0</v>
      </c>
      <c r="J34" s="79">
        <v>14.05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151.72999999999999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145</v>
      </c>
      <c r="D36" s="67" t="s">
        <v>6</v>
      </c>
      <c r="E36" s="86">
        <v>0</v>
      </c>
      <c r="F36" s="80">
        <v>29.23</v>
      </c>
      <c r="G36" s="79">
        <v>79</v>
      </c>
      <c r="H36" s="79">
        <v>31.13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SUM(F36,H36,J36,K36,M36,N36)</f>
        <v>60.36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145</v>
      </c>
      <c r="D38" s="67" t="s">
        <v>6</v>
      </c>
      <c r="E38" s="79">
        <v>2</v>
      </c>
      <c r="F38" s="80">
        <v>29.23</v>
      </c>
      <c r="G38" s="79">
        <v>1640</v>
      </c>
      <c r="H38" s="80">
        <v>195.22</v>
      </c>
      <c r="I38" s="81">
        <v>0</v>
      </c>
      <c r="J38" s="82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SUM(F38,H38,J38)</f>
        <v>238.5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144</v>
      </c>
      <c r="D40" s="67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144</v>
      </c>
      <c r="D42" s="67" t="s">
        <v>6</v>
      </c>
      <c r="E42" s="86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14.05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9">
        <f>J42</f>
        <v>14.05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144</v>
      </c>
      <c r="D44" s="67" t="s">
        <v>6</v>
      </c>
      <c r="E44" s="86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14.05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14.05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9586.6099999999969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141</v>
      </c>
      <c r="D49" s="67" t="s">
        <v>17</v>
      </c>
      <c r="E49" s="79">
        <v>5</v>
      </c>
      <c r="F49" s="80">
        <v>24</v>
      </c>
      <c r="G49" s="79">
        <v>1239</v>
      </c>
      <c r="H49" s="79">
        <v>95.18</v>
      </c>
      <c r="I49" s="108">
        <v>85.12</v>
      </c>
      <c r="J49" s="79">
        <v>26.75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283.60000000000002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141</v>
      </c>
      <c r="D51" s="67" t="s">
        <v>17</v>
      </c>
      <c r="E51" s="79">
        <v>26</v>
      </c>
      <c r="F51" s="80">
        <v>24</v>
      </c>
      <c r="G51" s="79">
        <v>1318</v>
      </c>
      <c r="H51" s="79">
        <v>98.38</v>
      </c>
      <c r="I51" s="108">
        <v>90.55</v>
      </c>
      <c r="J51" s="79">
        <v>26.75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293.73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141</v>
      </c>
      <c r="D53" s="67" t="s">
        <v>17</v>
      </c>
      <c r="E53" s="81">
        <v>0</v>
      </c>
      <c r="F53" s="80">
        <v>0</v>
      </c>
      <c r="G53" s="79">
        <v>1586</v>
      </c>
      <c r="H53" s="82">
        <v>154.24</v>
      </c>
      <c r="I53" s="82">
        <v>108.96</v>
      </c>
      <c r="J53" s="81"/>
      <c r="K53" s="82">
        <v>561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824.2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1401.5300000000002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143</v>
      </c>
      <c r="D57" s="67" t="s">
        <v>49</v>
      </c>
      <c r="E57" s="81">
        <v>0</v>
      </c>
      <c r="F57" s="81">
        <v>0</v>
      </c>
      <c r="G57" s="86">
        <v>8</v>
      </c>
      <c r="H57" s="80">
        <v>24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143</v>
      </c>
      <c r="D59" s="67" t="s">
        <v>49</v>
      </c>
      <c r="E59" s="81">
        <v>0</v>
      </c>
      <c r="F59" s="81">
        <v>0</v>
      </c>
      <c r="G59" s="86">
        <v>4541</v>
      </c>
      <c r="H59" s="80">
        <v>591.20000000000005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143</v>
      </c>
      <c r="D61" s="67" t="s">
        <v>49</v>
      </c>
      <c r="E61" s="81">
        <v>0</v>
      </c>
      <c r="F61" s="81">
        <v>0</v>
      </c>
      <c r="G61" s="86">
        <v>1640</v>
      </c>
      <c r="H61" s="80">
        <v>262.72000000000003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143</v>
      </c>
      <c r="D63" s="67" t="s">
        <v>49</v>
      </c>
      <c r="E63" s="81">
        <v>0</v>
      </c>
      <c r="F63" s="81">
        <v>0</v>
      </c>
      <c r="G63" s="86">
        <v>1446</v>
      </c>
      <c r="H63" s="80">
        <v>203.93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143</v>
      </c>
      <c r="D65" s="67" t="s">
        <v>49</v>
      </c>
      <c r="E65" s="81">
        <v>0</v>
      </c>
      <c r="F65" s="81">
        <v>0</v>
      </c>
      <c r="G65" s="86">
        <v>213</v>
      </c>
      <c r="H65" s="80">
        <v>49.66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143</v>
      </c>
      <c r="D67" s="67" t="s">
        <v>49</v>
      </c>
      <c r="E67" s="81">
        <v>0</v>
      </c>
      <c r="F67" s="81">
        <v>0</v>
      </c>
      <c r="G67" s="86">
        <v>7400</v>
      </c>
      <c r="H67" s="80">
        <v>1513.73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143</v>
      </c>
      <c r="D69" s="67" t="s">
        <v>49</v>
      </c>
      <c r="E69" s="81">
        <v>0</v>
      </c>
      <c r="F69" s="81">
        <v>0</v>
      </c>
      <c r="G69" s="86">
        <v>1638</v>
      </c>
      <c r="H69" s="80">
        <v>233.28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143</v>
      </c>
      <c r="D71" s="67" t="s">
        <v>49</v>
      </c>
      <c r="E71" s="81">
        <v>0</v>
      </c>
      <c r="F71" s="81">
        <v>0</v>
      </c>
      <c r="G71" s="86">
        <v>1</v>
      </c>
      <c r="H71" s="80">
        <v>23.13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143</v>
      </c>
      <c r="D73" s="67" t="s">
        <v>49</v>
      </c>
      <c r="E73" s="81">
        <v>0</v>
      </c>
      <c r="F73" s="81">
        <v>0</v>
      </c>
      <c r="G73" s="86">
        <v>43</v>
      </c>
      <c r="H73" s="80">
        <v>28.39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143</v>
      </c>
      <c r="D75" s="67" t="s">
        <v>49</v>
      </c>
      <c r="E75" s="81">
        <v>0</v>
      </c>
      <c r="F75" s="81">
        <v>0</v>
      </c>
      <c r="G75" s="86">
        <v>256</v>
      </c>
      <c r="H75" s="80">
        <v>55.03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2985.0700000000006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67" t="s">
        <v>51</v>
      </c>
      <c r="E79" s="79">
        <v>650</v>
      </c>
      <c r="F79" s="80">
        <v>189.35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140</v>
      </c>
      <c r="D80" s="67" t="s">
        <v>51</v>
      </c>
      <c r="E80" s="79">
        <v>1340</v>
      </c>
      <c r="F80" s="80">
        <v>44.26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1440</v>
      </c>
      <c r="F81" s="80">
        <v>193.52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427.13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142</v>
      </c>
      <c r="D86" s="67" t="s">
        <v>56</v>
      </c>
      <c r="E86" s="79">
        <v>12</v>
      </c>
      <c r="F86" s="80">
        <v>48.5</v>
      </c>
      <c r="G86" s="79">
        <v>1469</v>
      </c>
      <c r="H86" s="99">
        <v>165.3</v>
      </c>
      <c r="I86" s="100">
        <v>0</v>
      </c>
      <c r="J86" s="80">
        <v>43.9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303.55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142</v>
      </c>
      <c r="D88" s="67" t="s">
        <v>56</v>
      </c>
      <c r="E88" s="79">
        <v>0</v>
      </c>
      <c r="F88" s="80">
        <v>24</v>
      </c>
      <c r="G88" s="79">
        <v>1689</v>
      </c>
      <c r="H88" s="99">
        <v>188.71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420.82000000000005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142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733.37000000000012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136</v>
      </c>
      <c r="D94" s="67" t="s">
        <v>58</v>
      </c>
      <c r="E94" s="81">
        <v>0</v>
      </c>
      <c r="F94" s="80" t="s">
        <v>8</v>
      </c>
      <c r="G94" s="79">
        <v>1442</v>
      </c>
      <c r="H94" s="110">
        <v>163.12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136</v>
      </c>
      <c r="D95" s="67" t="s">
        <v>58</v>
      </c>
      <c r="E95" s="81">
        <v>0</v>
      </c>
      <c r="F95" s="80"/>
      <c r="G95" s="79">
        <v>3805</v>
      </c>
      <c r="H95" s="111">
        <v>373.71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536.82999999999993</v>
      </c>
      <c r="F96" s="80" t="s">
        <v>8</v>
      </c>
      <c r="G96" s="79"/>
      <c r="H96" s="113">
        <f>SUM(H94:H95)</f>
        <v>536.82999999999993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147</v>
      </c>
      <c r="D100" s="67" t="s">
        <v>61</v>
      </c>
      <c r="E100" s="93">
        <v>0</v>
      </c>
      <c r="F100" s="109">
        <v>37.29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134</v>
      </c>
      <c r="C101" s="67" t="s">
        <v>146</v>
      </c>
      <c r="D101" s="67" t="s">
        <v>61</v>
      </c>
      <c r="E101" s="93">
        <v>202</v>
      </c>
      <c r="F101" s="109">
        <v>248.79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138</v>
      </c>
      <c r="D102" s="67" t="s">
        <v>61</v>
      </c>
      <c r="E102" s="79">
        <v>45</v>
      </c>
      <c r="F102" s="116">
        <v>80.180000000000007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138</v>
      </c>
      <c r="D103" s="67" t="s">
        <v>61</v>
      </c>
      <c r="E103" s="79">
        <v>20</v>
      </c>
      <c r="F103" s="116">
        <v>56.35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138</v>
      </c>
      <c r="D104" s="67" t="s">
        <v>61</v>
      </c>
      <c r="E104" s="79">
        <v>978</v>
      </c>
      <c r="F104" s="116">
        <v>969.46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138</v>
      </c>
      <c r="D105" s="67" t="s">
        <v>61</v>
      </c>
      <c r="E105" s="79">
        <v>27</v>
      </c>
      <c r="F105" s="117">
        <v>63.02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1455.0900000000001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2022-02-22T16:11:01Z</dcterms:modified>
</cp:coreProperties>
</file>